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mathias_dieter_hehn1_volkswagen_de/Documents/Desktop/"/>
    </mc:Choice>
  </mc:AlternateContent>
  <xr:revisionPtr revIDLastSave="4" documentId="11_7875054EE9E67D8730A7B744F722C3A275CE08F9" xr6:coauthVersionLast="47" xr6:coauthVersionMax="47" xr10:uidLastSave="{16C82F7E-20EA-4DA8-838C-AAB54E38878B}"/>
  <bookViews>
    <workbookView xWindow="5715" yWindow="5955" windowWidth="33405" windowHeight="21630" xr2:uid="{00000000-000D-0000-FFFF-FFFF00000000}"/>
  </bookViews>
  <sheets>
    <sheet name="Umsatz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F17" i="1"/>
  <c r="N16" i="1"/>
  <c r="M16" i="1"/>
  <c r="L16" i="1"/>
  <c r="H16" i="1"/>
  <c r="F16" i="1"/>
  <c r="G16" i="1" s="1"/>
  <c r="N15" i="1"/>
  <c r="M15" i="1"/>
  <c r="L15" i="1"/>
  <c r="F15" i="1"/>
  <c r="H15" i="1" s="1"/>
  <c r="N14" i="1"/>
  <c r="M14" i="1"/>
  <c r="L14" i="1"/>
  <c r="F14" i="1"/>
  <c r="H14" i="1" s="1"/>
  <c r="N13" i="1"/>
  <c r="M13" i="1"/>
  <c r="L13" i="1"/>
  <c r="F13" i="1"/>
  <c r="G13" i="1" s="1"/>
  <c r="H6" i="1"/>
  <c r="F6" i="1"/>
  <c r="N5" i="1"/>
  <c r="M5" i="1"/>
  <c r="L5" i="1"/>
  <c r="H5" i="1"/>
  <c r="F5" i="1"/>
  <c r="G5" i="1" s="1"/>
  <c r="N4" i="1"/>
  <c r="M4" i="1"/>
  <c r="L4" i="1"/>
  <c r="H4" i="1"/>
  <c r="F4" i="1"/>
  <c r="G4" i="1" s="1"/>
  <c r="G6" i="1" l="1"/>
  <c r="G15" i="1"/>
  <c r="G14" i="1"/>
  <c r="G17" i="1" s="1"/>
  <c r="H13" i="1"/>
  <c r="H17" i="1" s="1"/>
</calcChain>
</file>

<file path=xl/sharedStrings.xml><?xml version="1.0" encoding="utf-8"?>
<sst xmlns="http://schemas.openxmlformats.org/spreadsheetml/2006/main" count="50" uniqueCount="30">
  <si>
    <t>Umsatzrechner</t>
  </si>
  <si>
    <t>Beispiel</t>
  </si>
  <si>
    <t>Kursname</t>
  </si>
  <si>
    <t>Preis</t>
  </si>
  <si>
    <t>Verkäufe pro Tag</t>
  </si>
  <si>
    <t>Umsatz 
pro Tag</t>
  </si>
  <si>
    <t>Umsatz
 pro Monat</t>
  </si>
  <si>
    <t>Umsatz 
pro Jahr</t>
  </si>
  <si>
    <t>oder</t>
  </si>
  <si>
    <t>Gewünschter Umsatz pro Jahr</t>
  </si>
  <si>
    <t>Preis 
Mini-Produkt</t>
  </si>
  <si>
    <t>Anzahl benötigter Verkäufe pro Tag</t>
  </si>
  <si>
    <t>Anzahl Verkäufe pro Monat</t>
  </si>
  <si>
    <t>Anzahl Verkäufe pro Jahr</t>
  </si>
  <si>
    <t>Mini-Produkt</t>
  </si>
  <si>
    <t>Canva für Anfänger</t>
  </si>
  <si>
    <t>Canva für Fortgeschrittene</t>
  </si>
  <si>
    <t>GESAMT</t>
  </si>
  <si>
    <r>
      <rPr>
        <sz val="12"/>
        <color indexed="8"/>
        <rFont val="Arial"/>
      </rPr>
      <t xml:space="preserve">Trag deine Daten und Zahlen </t>
    </r>
    <r>
      <rPr>
        <b/>
        <sz val="12"/>
        <color indexed="8"/>
        <rFont val="Arial"/>
      </rPr>
      <t>in die grünen Felder</t>
    </r>
    <r>
      <rPr>
        <sz val="12"/>
        <color indexed="8"/>
        <rFont val="Arial"/>
      </rPr>
      <t xml:space="preserve"> ein.</t>
    </r>
  </si>
  <si>
    <t>(Bitte ändere nichts in den anderen Feldern, sonst funktionieren die hinterlegten Formeln evtl. nicht mehr)</t>
  </si>
  <si>
    <t>⬇️</t>
  </si>
  <si>
    <t>Art</t>
  </si>
  <si>
    <t>Online-Kurs</t>
  </si>
  <si>
    <t>High-Ticket</t>
  </si>
  <si>
    <r>
      <rPr>
        <sz val="11"/>
        <color indexed="8"/>
        <rFont val="Arial"/>
      </rPr>
      <t xml:space="preserve">Wenn dir gefällt, was du gerade ausgerechnet hast, dann fang direkt an und bau dein eigenes Mini-Produkt: mit meinem </t>
    </r>
    <r>
      <rPr>
        <b/>
        <u/>
        <sz val="11"/>
        <color indexed="19"/>
        <rFont val="Arial"/>
      </rPr>
      <t>Mini-Produkte Starter-Kit</t>
    </r>
    <r>
      <rPr>
        <sz val="11"/>
        <color indexed="8"/>
        <rFont val="Arial"/>
      </rPr>
      <t>.</t>
    </r>
  </si>
  <si>
    <t>Darin zeige ich dir alles, was du brauchst, um Mini-Produkte zu erstellen, und wo du sie verkaufen kannst.</t>
  </si>
  <si>
    <r>
      <rPr>
        <sz val="11"/>
        <color indexed="8"/>
        <rFont val="Arial"/>
      </rPr>
      <t xml:space="preserve">ZUM </t>
    </r>
    <r>
      <rPr>
        <b/>
        <u/>
        <sz val="11"/>
        <color indexed="19"/>
        <rFont val="Arial"/>
      </rPr>
      <t>MINI-PRODUKTE STARTER-KIT</t>
    </r>
  </si>
  <si>
    <t>© Sandra Hehn (2026)</t>
  </si>
  <si>
    <r>
      <rPr>
        <sz val="10"/>
        <color indexed="8"/>
        <rFont val="Arial"/>
      </rPr>
      <t xml:space="preserve">Kontakt: </t>
    </r>
    <r>
      <rPr>
        <u/>
        <sz val="10"/>
        <color indexed="8"/>
        <rFont val="Arial"/>
      </rPr>
      <t>info@sandrahehn.de</t>
    </r>
  </si>
  <si>
    <t>Alle Rechte vorbehalten. Kopie, Verkauf &amp; Weitergabe nur mit vorheriger schriftlicher Genehmigung.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</si>
</sst>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&quot; &quot;#,##0"/>
    <numFmt numFmtId="165" formatCode="[$€-2]&quot; &quot;0"/>
    <numFmt numFmtId="166" formatCode="[$€-2]&quot; &quot;0.00"/>
  </numFmts>
  <fonts count="13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8"/>
      <name val="Helvetica Neue"/>
    </font>
    <font>
      <b/>
      <sz val="10"/>
      <color indexed="8"/>
      <name val="Helvetica Neue"/>
    </font>
    <font>
      <i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2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11"/>
      <color indexed="8"/>
      <name val="Arial"/>
    </font>
    <font>
      <b/>
      <u/>
      <sz val="11"/>
      <color indexed="19"/>
      <name val="Arial"/>
    </font>
    <font>
      <u/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8"/>
      </right>
      <top style="thin">
        <color indexed="11"/>
      </top>
      <bottom style="thin">
        <color indexed="11"/>
      </bottom>
      <diagonal/>
    </border>
    <border>
      <left style="thin">
        <color indexed="18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3" fillId="3" borderId="4" xfId="0" applyFont="1" applyFill="1" applyBorder="1">
      <alignment vertical="top" wrapText="1"/>
    </xf>
    <xf numFmtId="49" fontId="4" fillId="4" borderId="4" xfId="0" applyNumberFormat="1" applyFont="1" applyFill="1" applyBorder="1" applyAlignment="1">
      <alignment wrapText="1" readingOrder="1"/>
    </xf>
    <xf numFmtId="0" fontId="0" fillId="4" borderId="4" xfId="0" applyFill="1" applyBorder="1" applyAlignment="1">
      <alignment wrapText="1"/>
    </xf>
    <xf numFmtId="49" fontId="4" fillId="2" borderId="4" xfId="0" applyNumberFormat="1" applyFont="1" applyFill="1" applyBorder="1" applyAlignment="1">
      <alignment wrapText="1" readingOrder="1"/>
    </xf>
    <xf numFmtId="0" fontId="0" fillId="2" borderId="4" xfId="0" applyFill="1" applyBorder="1" applyAlignment="1">
      <alignment wrapText="1"/>
    </xf>
    <xf numFmtId="49" fontId="5" fillId="4" borderId="4" xfId="0" applyNumberFormat="1" applyFont="1" applyFill="1" applyBorder="1" applyAlignment="1">
      <alignment wrapText="1" readingOrder="1"/>
    </xf>
    <xf numFmtId="49" fontId="5" fillId="2" borderId="4" xfId="0" applyNumberFormat="1" applyFont="1" applyFill="1" applyBorder="1" applyAlignment="1">
      <alignment wrapText="1" readingOrder="1"/>
    </xf>
    <xf numFmtId="164" fontId="5" fillId="2" borderId="4" xfId="0" applyNumberFormat="1" applyFont="1" applyFill="1" applyBorder="1" applyAlignment="1">
      <alignment wrapText="1" readingOrder="1"/>
    </xf>
    <xf numFmtId="0" fontId="5" fillId="2" borderId="4" xfId="0" applyNumberFormat="1" applyFont="1" applyFill="1" applyBorder="1" applyAlignment="1">
      <alignment wrapText="1" readingOrder="1"/>
    </xf>
    <xf numFmtId="165" fontId="5" fillId="4" borderId="4" xfId="0" applyNumberFormat="1" applyFont="1" applyFill="1" applyBorder="1" applyAlignment="1">
      <alignment wrapText="1" readingOrder="1"/>
    </xf>
    <xf numFmtId="2" fontId="5" fillId="4" borderId="4" xfId="0" applyNumberFormat="1" applyFont="1" applyFill="1" applyBorder="1" applyAlignment="1">
      <alignment wrapText="1" readingOrder="1"/>
    </xf>
    <xf numFmtId="165" fontId="5" fillId="2" borderId="4" xfId="0" applyNumberFormat="1" applyFont="1" applyFill="1" applyBorder="1" applyAlignment="1">
      <alignment wrapText="1" readingOrder="1"/>
    </xf>
    <xf numFmtId="165" fontId="6" fillId="4" borderId="4" xfId="0" applyNumberFormat="1" applyFont="1" applyFill="1" applyBorder="1" applyAlignment="1">
      <alignment wrapText="1" readingOrder="1"/>
    </xf>
    <xf numFmtId="0" fontId="3" fillId="2" borderId="4" xfId="0" applyFont="1" applyFill="1" applyBorder="1" applyAlignment="1">
      <alignment wrapText="1"/>
    </xf>
    <xf numFmtId="49" fontId="7" fillId="2" borderId="4" xfId="0" applyNumberFormat="1" applyFont="1" applyFill="1" applyBorder="1" applyAlignment="1">
      <alignment readingOrder="1"/>
    </xf>
    <xf numFmtId="49" fontId="9" fillId="2" borderId="4" xfId="0" applyNumberFormat="1" applyFont="1" applyFill="1" applyBorder="1" applyAlignment="1">
      <alignment readingOrder="1"/>
    </xf>
    <xf numFmtId="49" fontId="5" fillId="5" borderId="4" xfId="0" applyNumberFormat="1" applyFont="1" applyFill="1" applyBorder="1" applyAlignment="1">
      <alignment wrapText="1" readingOrder="1"/>
    </xf>
    <xf numFmtId="49" fontId="0" fillId="6" borderId="4" xfId="0" applyNumberFormat="1" applyFill="1" applyBorder="1" applyAlignment="1">
      <alignment wrapText="1"/>
    </xf>
    <xf numFmtId="164" fontId="5" fillId="7" borderId="4" xfId="0" applyNumberFormat="1" applyFont="1" applyFill="1" applyBorder="1" applyAlignment="1">
      <alignment wrapText="1" readingOrder="1"/>
    </xf>
    <xf numFmtId="0" fontId="0" fillId="6" borderId="4" xfId="0" applyNumberFormat="1" applyFill="1" applyBorder="1" applyAlignment="1">
      <alignment wrapText="1"/>
    </xf>
    <xf numFmtId="166" fontId="5" fillId="4" borderId="4" xfId="0" applyNumberFormat="1" applyFont="1" applyFill="1" applyBorder="1" applyAlignment="1">
      <alignment wrapText="1" readingOrder="1"/>
    </xf>
    <xf numFmtId="0" fontId="0" fillId="6" borderId="4" xfId="0" applyFill="1" applyBorder="1" applyAlignment="1">
      <alignment wrapText="1"/>
    </xf>
    <xf numFmtId="0" fontId="0" fillId="5" borderId="4" xfId="0" applyFill="1" applyBorder="1" applyAlignment="1">
      <alignment wrapText="1"/>
    </xf>
    <xf numFmtId="166" fontId="6" fillId="5" borderId="4" xfId="0" applyNumberFormat="1" applyFont="1" applyFill="1" applyBorder="1" applyAlignment="1">
      <alignment wrapText="1" readingOrder="1"/>
    </xf>
    <xf numFmtId="0" fontId="3" fillId="2" borderId="5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3" fillId="2" borderId="5" xfId="0" applyFont="1" applyFill="1" applyBorder="1" applyAlignment="1"/>
    <xf numFmtId="0" fontId="0" fillId="2" borderId="6" xfId="0" applyFill="1" applyBorder="1" applyAlignment="1"/>
    <xf numFmtId="0" fontId="0" fillId="2" borderId="4" xfId="0" applyFill="1" applyBorder="1" applyAlignment="1"/>
    <xf numFmtId="49" fontId="5" fillId="2" borderId="5" xfId="0" applyNumberFormat="1" applyFont="1" applyFill="1" applyBorder="1" applyAlignment="1">
      <alignment readingOrder="1"/>
    </xf>
    <xf numFmtId="0" fontId="0" fillId="0" borderId="4" xfId="0" applyBorder="1" applyAlignment="1"/>
    <xf numFmtId="0" fontId="0" fillId="2" borderId="4" xfId="0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top" wrapText="1"/>
    </xf>
    <xf numFmtId="0" fontId="1" fillId="2" borderId="3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wrapText="1" readingOrder="1"/>
    </xf>
    <xf numFmtId="0" fontId="0" fillId="2" borderId="6" xfId="0" applyFill="1" applyBorder="1">
      <alignment vertical="top" wrapText="1"/>
    </xf>
    <xf numFmtId="0" fontId="0" fillId="2" borderId="4" xfId="0" applyFill="1" applyBorder="1">
      <alignment vertical="top" wrapText="1"/>
    </xf>
    <xf numFmtId="49" fontId="0" fillId="2" borderId="5" xfId="0" applyNumberForma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EFEFEF"/>
      <rgbColor rgb="FFFF0000"/>
      <rgbColor rgb="FFF3F3F3"/>
      <rgbColor rgb="FFECFFF0"/>
      <rgbColor rgb="FFEFFEF1"/>
      <rgbColor rgb="FF3F3F3F"/>
      <rgbColor rgb="FFCC348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andrahehn.de" TargetMode="External"/><Relationship Id="rId2" Type="http://schemas.openxmlformats.org/officeDocument/2006/relationships/hyperlink" Target="https://sandrahehn.de/mini-produkte-starter-kit/" TargetMode="External"/><Relationship Id="rId1" Type="http://schemas.openxmlformats.org/officeDocument/2006/relationships/hyperlink" Target="https://sandrahehn.de/mini-produkte-starter-k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="130" zoomScaleNormal="130" workbookViewId="0">
      <selection activeCell="G21" sqref="G21"/>
    </sheetView>
  </sheetViews>
  <sheetFormatPr defaultColWidth="16.28515625" defaultRowHeight="13.9" customHeight="1"/>
  <cols>
    <col min="1" max="1" width="13.85546875" style="1" customWidth="1"/>
    <col min="2" max="2" width="24.28515625" style="1" customWidth="1"/>
    <col min="3" max="3" width="12.28515625" style="1" customWidth="1"/>
    <col min="4" max="4" width="5.42578125" style="1" customWidth="1"/>
    <col min="5" max="5" width="11.7109375" style="1" customWidth="1"/>
    <col min="6" max="6" width="10" style="1" customWidth="1"/>
    <col min="7" max="7" width="11.85546875" style="1" customWidth="1"/>
    <col min="8" max="8" width="12.140625" style="1" customWidth="1"/>
    <col min="9" max="9" width="5.85546875" style="1" customWidth="1"/>
    <col min="10" max="10" width="15.85546875" style="1" customWidth="1"/>
    <col min="11" max="11" width="12.42578125" style="1" customWidth="1"/>
    <col min="12" max="12" width="16" style="1" customWidth="1"/>
    <col min="13" max="13" width="15.140625" style="1" customWidth="1"/>
    <col min="14" max="14" width="14.85546875" style="1" customWidth="1"/>
    <col min="15" max="16" width="16.28515625" style="1" customWidth="1"/>
    <col min="17" max="16384" width="16.28515625" style="1"/>
  </cols>
  <sheetData>
    <row r="1" spans="1:15" ht="27.6" customHeight="1">
      <c r="A1" s="34" t="s">
        <v>0</v>
      </c>
      <c r="B1" s="35"/>
      <c r="C1" s="35"/>
      <c r="D1" s="35"/>
      <c r="E1" s="35"/>
      <c r="F1" s="36"/>
      <c r="G1" s="35"/>
      <c r="H1" s="35"/>
      <c r="I1" s="35"/>
      <c r="J1" s="35"/>
      <c r="K1" s="36"/>
      <c r="L1" s="36"/>
      <c r="M1" s="35"/>
      <c r="N1" s="35"/>
      <c r="O1" s="37"/>
    </row>
    <row r="2" spans="1:15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6.25" customHeight="1">
      <c r="A3" s="3" t="s">
        <v>1</v>
      </c>
      <c r="B3" s="3" t="s">
        <v>2</v>
      </c>
      <c r="C3" s="3" t="s">
        <v>3</v>
      </c>
      <c r="D3" s="4"/>
      <c r="E3" s="3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6"/>
    </row>
    <row r="4" spans="1:15" ht="16.149999999999999" customHeight="1">
      <c r="A4" s="7" t="s">
        <v>14</v>
      </c>
      <c r="B4" s="8" t="s">
        <v>15</v>
      </c>
      <c r="C4" s="9">
        <v>17</v>
      </c>
      <c r="D4" s="4"/>
      <c r="E4" s="10">
        <v>5</v>
      </c>
      <c r="F4" s="11">
        <f>E4*C4</f>
        <v>85</v>
      </c>
      <c r="G4" s="11">
        <f>F4*30</f>
        <v>2550</v>
      </c>
      <c r="H4" s="11">
        <f>E4*C4*365</f>
        <v>31025</v>
      </c>
      <c r="I4" s="6"/>
      <c r="J4" s="9">
        <v>65000</v>
      </c>
      <c r="K4" s="9">
        <v>17</v>
      </c>
      <c r="L4" s="12">
        <f>J4/K4/365</f>
        <v>10.4754230459307</v>
      </c>
      <c r="M4" s="12">
        <f>J4/K4/12</f>
        <v>318.62745098039215</v>
      </c>
      <c r="N4" s="12">
        <f>J4/K4</f>
        <v>3823.5294117647059</v>
      </c>
      <c r="O4" s="6"/>
    </row>
    <row r="5" spans="1:15" ht="16.149999999999999" customHeight="1">
      <c r="A5" s="7" t="s">
        <v>14</v>
      </c>
      <c r="B5" s="8" t="s">
        <v>16</v>
      </c>
      <c r="C5" s="13">
        <v>37</v>
      </c>
      <c r="D5" s="4"/>
      <c r="E5" s="10">
        <v>3</v>
      </c>
      <c r="F5" s="11">
        <f>E5*C5</f>
        <v>111</v>
      </c>
      <c r="G5" s="11">
        <f>F5*30</f>
        <v>3330</v>
      </c>
      <c r="H5" s="11">
        <f>E5*C5*365</f>
        <v>40515</v>
      </c>
      <c r="I5" s="6"/>
      <c r="J5" s="9">
        <v>65000</v>
      </c>
      <c r="K5" s="9">
        <v>37</v>
      </c>
      <c r="L5" s="12">
        <f>J5/K5/365</f>
        <v>4.8130322102924836</v>
      </c>
      <c r="M5" s="12">
        <f>J5/K5/12</f>
        <v>146.3963963963964</v>
      </c>
      <c r="N5" s="12">
        <f>J5/K5</f>
        <v>1756.7567567567567</v>
      </c>
      <c r="O5" s="6"/>
    </row>
    <row r="6" spans="1:15" ht="16.149999999999999" customHeight="1">
      <c r="A6" s="7" t="s">
        <v>17</v>
      </c>
      <c r="B6" s="4"/>
      <c r="C6" s="4"/>
      <c r="D6" s="4"/>
      <c r="E6" s="4"/>
      <c r="F6" s="14">
        <f>SUM(F4:F5)</f>
        <v>196</v>
      </c>
      <c r="G6" s="14">
        <f>SUM(G4:G5)</f>
        <v>5880</v>
      </c>
      <c r="H6" s="14">
        <f>SUM(H4:H5)</f>
        <v>71540</v>
      </c>
      <c r="I6" s="6"/>
      <c r="J6" s="4"/>
      <c r="K6" s="4"/>
      <c r="L6" s="4"/>
      <c r="M6" s="14"/>
      <c r="N6" s="4"/>
      <c r="O6" s="6"/>
    </row>
    <row r="7" spans="1:15" ht="16.149999999999999" customHeight="1">
      <c r="A7" s="1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6.149999999999999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6.149999999999999" customHeight="1">
      <c r="A9" s="16" t="s">
        <v>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6.149999999999999" customHeight="1">
      <c r="A10" s="17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.6" customHeight="1">
      <c r="A11" s="15"/>
      <c r="B11" s="8" t="s">
        <v>20</v>
      </c>
      <c r="C11" s="8" t="s">
        <v>20</v>
      </c>
      <c r="D11" s="6"/>
      <c r="E11" s="8" t="s">
        <v>20</v>
      </c>
      <c r="F11" s="6"/>
      <c r="G11" s="6"/>
      <c r="H11" s="6"/>
      <c r="I11" s="6"/>
      <c r="J11" s="8" t="s">
        <v>20</v>
      </c>
      <c r="K11" s="8" t="s">
        <v>20</v>
      </c>
      <c r="L11" s="8"/>
      <c r="M11" s="6"/>
      <c r="N11" s="6"/>
      <c r="O11" s="6"/>
    </row>
    <row r="12" spans="1:15" ht="26.65" customHeight="1">
      <c r="A12" s="18" t="s">
        <v>21</v>
      </c>
      <c r="B12" s="3" t="s">
        <v>2</v>
      </c>
      <c r="C12" s="3" t="s">
        <v>3</v>
      </c>
      <c r="D12" s="6"/>
      <c r="E12" s="3" t="s">
        <v>4</v>
      </c>
      <c r="F12" s="3" t="s">
        <v>5</v>
      </c>
      <c r="G12" s="3" t="s">
        <v>6</v>
      </c>
      <c r="H12" s="3" t="s">
        <v>7</v>
      </c>
      <c r="I12" s="6"/>
      <c r="J12" s="3" t="s">
        <v>9</v>
      </c>
      <c r="K12" s="3" t="s">
        <v>10</v>
      </c>
      <c r="L12" s="3" t="s">
        <v>11</v>
      </c>
      <c r="M12" s="3" t="s">
        <v>12</v>
      </c>
      <c r="N12" s="3" t="s">
        <v>13</v>
      </c>
      <c r="O12" s="6"/>
    </row>
    <row r="13" spans="1:15" ht="16.7" customHeight="1">
      <c r="A13" s="18" t="s">
        <v>14</v>
      </c>
      <c r="B13" s="19" t="s">
        <v>1</v>
      </c>
      <c r="C13" s="20">
        <v>27</v>
      </c>
      <c r="D13" s="6"/>
      <c r="E13" s="21">
        <v>3</v>
      </c>
      <c r="F13" s="11">
        <f>E13*C13</f>
        <v>81</v>
      </c>
      <c r="G13" s="22">
        <f>F13*30</f>
        <v>2430</v>
      </c>
      <c r="H13" s="22">
        <f>F13*365</f>
        <v>29565</v>
      </c>
      <c r="I13" s="6"/>
      <c r="J13" s="20">
        <v>50000</v>
      </c>
      <c r="K13" s="20">
        <v>7</v>
      </c>
      <c r="L13" s="12">
        <f>J13/K13/365</f>
        <v>19.569471624266146</v>
      </c>
      <c r="M13" s="12">
        <f>J13/K13/12</f>
        <v>595.2380952380953</v>
      </c>
      <c r="N13" s="12">
        <f>J13/K13</f>
        <v>7142.8571428571431</v>
      </c>
      <c r="O13" s="6"/>
    </row>
    <row r="14" spans="1:15" ht="16.7" customHeight="1">
      <c r="A14" s="18" t="s">
        <v>14</v>
      </c>
      <c r="B14" s="23"/>
      <c r="C14" s="20"/>
      <c r="D14" s="6"/>
      <c r="E14" s="23"/>
      <c r="F14" s="11">
        <f>E14*C14</f>
        <v>0</v>
      </c>
      <c r="G14" s="22">
        <f>F14*30</f>
        <v>0</v>
      </c>
      <c r="H14" s="22">
        <f>F14*365</f>
        <v>0</v>
      </c>
      <c r="I14" s="6"/>
      <c r="J14" s="20"/>
      <c r="K14" s="20">
        <v>17</v>
      </c>
      <c r="L14" s="12">
        <f>J14/K14/365</f>
        <v>0</v>
      </c>
      <c r="M14" s="12">
        <f>J14/K14/12</f>
        <v>0</v>
      </c>
      <c r="N14" s="12">
        <f>J14/K14</f>
        <v>0</v>
      </c>
      <c r="O14" s="6"/>
    </row>
    <row r="15" spans="1:15" ht="16.7" customHeight="1">
      <c r="A15" s="18" t="s">
        <v>22</v>
      </c>
      <c r="B15" s="23"/>
      <c r="C15" s="20"/>
      <c r="D15" s="6"/>
      <c r="E15" s="23"/>
      <c r="F15" s="11">
        <f>E15*C15</f>
        <v>0</v>
      </c>
      <c r="G15" s="22">
        <f>F15*30</f>
        <v>0</v>
      </c>
      <c r="H15" s="22">
        <f>F15*365</f>
        <v>0</v>
      </c>
      <c r="I15" s="6"/>
      <c r="J15" s="20"/>
      <c r="K15" s="20">
        <v>27</v>
      </c>
      <c r="L15" s="12">
        <f>J15/K15/365</f>
        <v>0</v>
      </c>
      <c r="M15" s="12">
        <f>J15/K15/12</f>
        <v>0</v>
      </c>
      <c r="N15" s="12">
        <f>J15/K15</f>
        <v>0</v>
      </c>
      <c r="O15" s="6"/>
    </row>
    <row r="16" spans="1:15" ht="16.7" customHeight="1">
      <c r="A16" s="18" t="s">
        <v>23</v>
      </c>
      <c r="B16" s="23"/>
      <c r="C16" s="20"/>
      <c r="D16" s="6"/>
      <c r="E16" s="23"/>
      <c r="F16" s="11">
        <f>E16*C16</f>
        <v>0</v>
      </c>
      <c r="G16" s="22">
        <f>F16*30</f>
        <v>0</v>
      </c>
      <c r="H16" s="22">
        <f>F16*365</f>
        <v>0</v>
      </c>
      <c r="I16" s="6"/>
      <c r="J16" s="20"/>
      <c r="K16" s="20">
        <v>37</v>
      </c>
      <c r="L16" s="12">
        <f>J16/K16/365</f>
        <v>0</v>
      </c>
      <c r="M16" s="12">
        <f>J16/K16/12</f>
        <v>0</v>
      </c>
      <c r="N16" s="12">
        <f>J16/K16</f>
        <v>0</v>
      </c>
      <c r="O16" s="6"/>
    </row>
    <row r="17" spans="1:15" ht="16.7" customHeight="1">
      <c r="A17" s="18" t="s">
        <v>17</v>
      </c>
      <c r="B17" s="24"/>
      <c r="C17" s="24"/>
      <c r="D17" s="6"/>
      <c r="E17" s="24"/>
      <c r="F17" s="25">
        <f>SUM(F13:F16)</f>
        <v>81</v>
      </c>
      <c r="G17" s="25">
        <f>SUM(G13:G16)</f>
        <v>2430</v>
      </c>
      <c r="H17" s="25">
        <f>SUM(H13:H16)</f>
        <v>29565</v>
      </c>
      <c r="I17" s="6"/>
      <c r="J17" s="20"/>
      <c r="K17" s="20">
        <v>47</v>
      </c>
      <c r="L17" s="12">
        <f>J17/K17/365</f>
        <v>0</v>
      </c>
      <c r="M17" s="12">
        <f>J17/K17/12</f>
        <v>0</v>
      </c>
      <c r="N17" s="12">
        <f>J17/K17</f>
        <v>0</v>
      </c>
      <c r="O17" s="6"/>
    </row>
    <row r="18" spans="1:15" ht="16.350000000000001" customHeight="1">
      <c r="A18" s="26"/>
      <c r="B18" s="2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6.149999999999999" customHeight="1">
      <c r="A19" s="26"/>
      <c r="B19" s="2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45.6" customHeight="1">
      <c r="A20" s="38" t="s">
        <v>24</v>
      </c>
      <c r="B20" s="39"/>
      <c r="C20" s="40"/>
      <c r="D20" s="6"/>
      <c r="E20" s="32"/>
      <c r="F20" s="33"/>
      <c r="G20" s="33"/>
      <c r="H20" s="33"/>
      <c r="I20" s="6"/>
      <c r="J20" s="6"/>
      <c r="K20" s="6"/>
      <c r="L20" s="6"/>
      <c r="M20" s="6"/>
      <c r="N20" s="6"/>
      <c r="O20" s="6"/>
    </row>
    <row r="21" spans="1:15" ht="47.25" customHeight="1">
      <c r="A21" s="38" t="s">
        <v>25</v>
      </c>
      <c r="B21" s="39"/>
      <c r="C21" s="40"/>
      <c r="D21" s="6"/>
      <c r="E21" s="33"/>
      <c r="F21" s="33"/>
      <c r="G21" s="33"/>
      <c r="H21" s="33"/>
      <c r="I21" s="6"/>
      <c r="J21" s="6"/>
      <c r="K21" s="6"/>
      <c r="L21" s="6"/>
      <c r="M21" s="6"/>
      <c r="N21" s="6"/>
      <c r="O21" s="6"/>
    </row>
    <row r="22" spans="1:15" ht="21.75" customHeight="1">
      <c r="A22" s="38" t="s">
        <v>26</v>
      </c>
      <c r="B22" s="39"/>
      <c r="C22" s="40"/>
      <c r="D22" s="6"/>
      <c r="E22" s="33"/>
      <c r="F22" s="33"/>
      <c r="G22" s="33"/>
      <c r="H22" s="33"/>
      <c r="I22" s="6"/>
      <c r="J22" s="6"/>
      <c r="K22" s="6"/>
      <c r="L22" s="6"/>
      <c r="M22" s="6"/>
      <c r="N22" s="6"/>
      <c r="O22" s="6"/>
    </row>
    <row r="23" spans="1:15" ht="16.149999999999999" customHeight="1">
      <c r="A23" s="26"/>
      <c r="B23" s="27"/>
      <c r="C23" s="6"/>
      <c r="D23" s="6"/>
      <c r="E23" s="33"/>
      <c r="F23" s="33"/>
      <c r="G23" s="33"/>
      <c r="H23" s="33"/>
      <c r="I23" s="6"/>
      <c r="J23" s="6"/>
      <c r="K23" s="6"/>
      <c r="L23" s="6"/>
      <c r="M23" s="6"/>
      <c r="N23" s="6"/>
      <c r="O23" s="6"/>
    </row>
    <row r="24" spans="1:15" ht="16.149999999999999" customHeight="1">
      <c r="A24" s="28"/>
      <c r="B24" s="29"/>
      <c r="C24" s="30"/>
      <c r="D24" s="6"/>
      <c r="E24" s="33"/>
      <c r="F24" s="33"/>
      <c r="G24" s="33"/>
      <c r="H24" s="33"/>
      <c r="I24" s="6"/>
      <c r="J24" s="6"/>
      <c r="K24" s="6"/>
      <c r="L24" s="6"/>
      <c r="M24" s="6"/>
      <c r="N24" s="6"/>
      <c r="O24" s="6"/>
    </row>
    <row r="25" spans="1:15" ht="16.149999999999999" customHeight="1">
      <c r="A25" s="31" t="s">
        <v>27</v>
      </c>
      <c r="B25" s="29"/>
      <c r="C25" s="30"/>
      <c r="D25" s="6"/>
      <c r="E25" s="33"/>
      <c r="F25" s="33"/>
      <c r="G25" s="33"/>
      <c r="H25" s="33"/>
      <c r="I25" s="6"/>
      <c r="J25" s="6"/>
      <c r="K25" s="6"/>
      <c r="L25" s="6"/>
      <c r="M25" s="6"/>
      <c r="N25" s="6"/>
      <c r="O25" s="6"/>
    </row>
    <row r="26" spans="1:15" ht="16.149999999999999" customHeight="1">
      <c r="A26" s="31" t="s">
        <v>28</v>
      </c>
      <c r="B26" s="29"/>
      <c r="C26" s="3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31.7" customHeight="1">
      <c r="A27" s="41" t="s">
        <v>29</v>
      </c>
      <c r="B27" s="39"/>
      <c r="C27" s="4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6.149999999999999" customHeight="1">
      <c r="A28" s="26"/>
      <c r="B28" s="2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6.149999999999999" customHeight="1">
      <c r="A29" s="26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</sheetData>
  <mergeCells count="5">
    <mergeCell ref="A1:O1"/>
    <mergeCell ref="A20:C20"/>
    <mergeCell ref="A21:C21"/>
    <mergeCell ref="A22:C22"/>
    <mergeCell ref="A27:C27"/>
  </mergeCells>
  <conditionalFormatting sqref="N4:N5 N13:N17">
    <cfRule type="cellIs" dxfId="0" priority="1" stopIfTrue="1" operator="lessThan">
      <formula>0</formula>
    </cfRule>
  </conditionalFormatting>
  <hyperlinks>
    <hyperlink ref="A20" r:id="rId1" display="Mini-Produkte Starter-Kit" xr:uid="{00000000-0004-0000-0000-000000000000}"/>
    <hyperlink ref="A22" r:id="rId2" display="MINI-PRODUKTE STARTER-KIT" xr:uid="{00000000-0004-0000-0000-000001000000}"/>
    <hyperlink ref="A26" r:id="rId3" xr:uid="{00000000-0004-0000-0000-000002000000}"/>
  </hyperlink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Umsatzrechner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Hehn, Mathias Dieter (K-DPEP)</cp:lastModifiedBy>
  <dcterms:modified xsi:type="dcterms:W3CDTF">2026-05-26T11:53:38Z</dcterms:modified>
</cp:coreProperties>
</file>